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946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<sst xmlns="http://schemas.openxmlformats.org/spreadsheetml/2006/main" count="47" uniqueCount="46">
  <si>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</si>
  <si>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</si>
  <si>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</si>
  <si>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</si>
  <si>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</si>
  <si>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</si>
  <si>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</si>
  <si>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</si>
  <si>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</si>
  <si>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</si>
  <si>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</si>
  <si>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</si>
  <si>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</si>
  <si>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</si>
  <si>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</si>
  <si>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</si>
  <si>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</si>
  <si>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</si>
  <si>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</si>
  <si>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</si>
  <si>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</si>
  <si>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</si>
  <si>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</si>
  <si>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</si>
  <si>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</si>
  <si>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</si>
  <si>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</si>
  <si>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</si>
  <si>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</si>
  <si>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</si>
  <si>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</si>
  <si>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</si>
  <si>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</si>
  <si>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</si>
  <si>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</si>
  <si>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</si>
  <si>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</si>
  <si>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</si>
  <si>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DEG(%)</t>
  </si>
  <si>
    <t xml:space="preserve"> MAYIS 2011</t>
  </si>
  <si>
    <t>OCAK - MAYIS 2011</t>
  </si>
  <si>
    <t xml:space="preserve"> MAYIS 2012</t>
  </si>
  <si>
    <t/>
  </si>
  <si>
    <t>SEKTÖREL BAZDA İHRACAT RAPORU - FOB DOLAR(AY&amp;YIL)</t>
  </si>
  <si>
    <t>OCAK -MAYIS  2012</t>
  </si>
  <si>
    <r>
      <t xml:space="preserve">
</t>
    </r>
    <r>
      <rPr>
        <b/>
        <sz val="10"/>
        <color indexed="8"/>
        <rFont val="Arial"/>
        <family val="2"/>
      </rPr>
      <t>AKİB-MAYIS  AYI SEKTÖREL İHRACAT RAKAMLARI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</si>
</sst>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CCCCC"/>
      </left>
      <right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3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1" fillId="33" borderId="10" xfId="0" applyNumberFormat="1" applyFont="1" applyFill="1" applyBorder="1" applyAlignment="1" applyProtection="1">
      <alignment horizontal="center" vertical="top"/>
      <protection/>
    </xf>
    <xf numFmtId="0" fontId="39" fillId="0" borderId="11" xfId="0" applyFont="1" applyBorder="1" applyAlignment="1">
      <alignment/>
    </xf>
    <xf numFmtId="3" fontId="21" fillId="33" borderId="12" xfId="0" applyNumberFormat="1" applyFont="1" applyFill="1" applyBorder="1" applyAlignment="1" applyProtection="1">
      <alignment horizontal="center" vertical="center"/>
      <protection/>
    </xf>
    <xf numFmtId="3" fontId="21" fillId="33" borderId="13" xfId="0" applyNumberFormat="1" applyFont="1" applyFill="1" applyBorder="1" applyAlignment="1" applyProtection="1">
      <alignment horizontal="center" vertical="center"/>
      <protection/>
    </xf>
    <xf numFmtId="0" fontId="39" fillId="0" borderId="14" xfId="0" applyFont="1" applyBorder="1" applyAlignment="1">
      <alignment/>
    </xf>
    <xf numFmtId="3" fontId="39" fillId="0" borderId="15" xfId="0" applyNumberFormat="1" applyFont="1" applyBorder="1" applyAlignment="1">
      <alignment/>
    </xf>
    <xf numFmtId="1" fontId="39" fillId="0" borderId="16" xfId="0" applyNumberFormat="1" applyFont="1" applyBorder="1" applyAlignment="1">
      <alignment/>
    </xf>
    <xf numFmtId="0" fontId="40" fillId="0" borderId="17" xfId="0" applyFont="1" applyBorder="1" applyAlignment="1">
      <alignment/>
    </xf>
    <xf numFmtId="3" fontId="40" fillId="0" borderId="18" xfId="0" applyNumberFormat="1" applyFont="1" applyBorder="1" applyAlignment="1">
      <alignment/>
    </xf>
    <xf numFmtId="1" fontId="40" fillId="0" borderId="19" xfId="0" applyNumberFormat="1" applyFont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4.7109375" style="4" customWidth="1"/>
    <col min="2" max="2" width="15.00390625" style="2" customWidth="1"/>
    <col min="3" max="3" width="15.8515625" style="2" customWidth="1"/>
    <col min="4" max="4" width="6.7109375" style="2" bestFit="1" customWidth="1"/>
    <col min="5" max="5" width="16.8515625" style="2" bestFit="1" customWidth="1"/>
    <col min="6" max="6" width="16.8515625" style="2" customWidth="1"/>
    <col min="7" max="7" width="9.140625" style="3" customWidth="1"/>
    <col min="8" max="16384" width="9.140625" style="4" customWidth="1"/>
  </cols>
  <sheetData>
    <row r="1" ht="25.5">
      <c r="A1" s="1" t="s">
        <v>45</v>
      </c>
    </row>
    <row r="2" ht="12.75">
      <c r="A2" s="5" t="s">
        <v>42</v>
      </c>
    </row>
    <row r="3" ht="12.75">
      <c r="A3" s="6" t="s">
        <v>43</v>
      </c>
    </row>
    <row r="4" spans="1:7" ht="12.75">
      <c r="A4" s="7"/>
      <c r="B4" s="8" t="s">
        <v>39</v>
      </c>
      <c r="C4" s="8" t="s">
        <v>41</v>
      </c>
      <c r="D4" s="8" t="s">
        <v>38</v>
      </c>
      <c r="E4" s="8" t="s">
        <v>40</v>
      </c>
      <c r="F4" s="8" t="s">
        <v>44</v>
      </c>
      <c r="G4" s="9" t="s">
        <v>38</v>
      </c>
    </row>
    <row r="5" spans="1:7" ht="12.75">
      <c r="A5" s="10" t="s">
        <v>0</v>
      </c>
      <c r="B5" s="11">
        <f>B6+B15+B17</f>
        <v>214432291.68000004</v>
      </c>
      <c r="C5" s="11">
        <f>C6+C15+C17</f>
        <v>227821571.49999997</v>
      </c>
      <c r="D5" s="11">
        <f>(C5-B5)/B5*100</f>
        <v>6.244059472153066</v>
      </c>
      <c r="E5" s="11">
        <f>E6+E15+E17</f>
        <v>1236045254.97</v>
      </c>
      <c r="F5" s="11">
        <f>F6+F15+F17</f>
        <v>1275599650.76</v>
      </c>
      <c r="G5" s="12">
        <f>(F5-E5)/E5*100</f>
        <v>3.2000766663644513</v>
      </c>
    </row>
    <row r="6" spans="1:7" ht="12.75">
      <c r="A6" s="10" t="s">
        <v>1</v>
      </c>
      <c r="B6" s="11">
        <f>SUM(B7:B14)</f>
        <v>161898689.48000005</v>
      </c>
      <c r="C6" s="11">
        <f>SUM(C7:C14)</f>
        <v>164814059.78999996</v>
      </c>
      <c r="D6" s="11">
        <f aca="true" t="shared" si="0" ref="D6:D18">(C6-B6)/B6*100</f>
        <v>1.8007374360865716</v>
      </c>
      <c r="E6" s="11">
        <f>SUM(E7:E14)</f>
        <v>993351722.91</v>
      </c>
      <c r="F6" s="11">
        <f>SUM(F7:F14)</f>
        <v>982032525.97</v>
      </c>
      <c r="G6" s="12">
        <f aca="true" t="shared" si="1" ref="G6:G18">(F6-E6)/E6*100</f>
        <v>-1.1394953749957388</v>
      </c>
    </row>
    <row r="7" spans="1:7" ht="12.75">
      <c r="A7" s="10" t="s">
        <v>2</v>
      </c>
      <c r="B7" s="11">
        <v>83411927.45</v>
      </c>
      <c r="C7" s="11">
        <v>79620020.74</v>
      </c>
      <c r="D7" s="11">
        <f t="shared" si="0"/>
        <v>-4.546000585195695</v>
      </c>
      <c r="E7" s="11">
        <v>349221946.88</v>
      </c>
      <c r="F7" s="11">
        <v>415159906.76</v>
      </c>
      <c r="G7" s="12">
        <f t="shared" si="1"/>
        <v>18.88139060820758</v>
      </c>
    </row>
    <row r="8" spans="1:7" ht="12.75">
      <c r="A8" s="10" t="s">
        <v>3</v>
      </c>
      <c r="B8" s="11">
        <v>54248230.66</v>
      </c>
      <c r="C8" s="11">
        <v>59893540.28</v>
      </c>
      <c r="D8" s="11">
        <f t="shared" si="0"/>
        <v>10.406440083515168</v>
      </c>
      <c r="E8" s="11">
        <v>518204896.23</v>
      </c>
      <c r="F8" s="11">
        <v>441202981.17</v>
      </c>
      <c r="G8" s="12">
        <f t="shared" si="1"/>
        <v>-14.859356910789101</v>
      </c>
    </row>
    <row r="9" spans="1:7" ht="12.75">
      <c r="A9" s="10" t="s">
        <v>4</v>
      </c>
      <c r="B9" s="11">
        <v>10352078.99</v>
      </c>
      <c r="C9" s="11">
        <v>11187986.66</v>
      </c>
      <c r="D9" s="11">
        <f t="shared" si="0"/>
        <v>8.074780638821226</v>
      </c>
      <c r="E9" s="11">
        <v>51228085.07</v>
      </c>
      <c r="F9" s="11">
        <v>48532481.85</v>
      </c>
      <c r="G9" s="12">
        <f t="shared" si="1"/>
        <v>-5.261963659810091</v>
      </c>
    </row>
    <row r="10" spans="1:7" ht="12.75">
      <c r="A10" s="10" t="s">
        <v>5</v>
      </c>
      <c r="B10" s="11">
        <v>7849058.24</v>
      </c>
      <c r="C10" s="11">
        <v>8554310.34</v>
      </c>
      <c r="D10" s="11">
        <f t="shared" si="0"/>
        <v>8.985181131743007</v>
      </c>
      <c r="E10" s="11">
        <v>46915982.67</v>
      </c>
      <c r="F10" s="11">
        <v>38415373.05</v>
      </c>
      <c r="G10" s="12">
        <f t="shared" si="1"/>
        <v>-18.118792650666663</v>
      </c>
    </row>
    <row r="11" spans="1:7" ht="12.75">
      <c r="A11" s="10" t="s">
        <v>6</v>
      </c>
      <c r="B11" s="11">
        <v>2489627.61</v>
      </c>
      <c r="C11" s="11">
        <v>4029257.92</v>
      </c>
      <c r="D11" s="11">
        <f t="shared" si="0"/>
        <v>61.841791270944334</v>
      </c>
      <c r="E11" s="11">
        <v>12387285.29</v>
      </c>
      <c r="F11" s="11">
        <v>24143938.05</v>
      </c>
      <c r="G11" s="12">
        <f t="shared" si="1"/>
        <v>94.90903361603293</v>
      </c>
    </row>
    <row r="12" spans="1:7" ht="12.75">
      <c r="A12" s="10" t="s">
        <v>7</v>
      </c>
      <c r="B12" s="11">
        <v>1194902.53</v>
      </c>
      <c r="C12" s="11">
        <v>1077878.39</v>
      </c>
      <c r="D12" s="11">
        <f t="shared" si="0"/>
        <v>-9.793613877443219</v>
      </c>
      <c r="E12" s="11">
        <v>5495363.76</v>
      </c>
      <c r="F12" s="11">
        <v>6983105.01</v>
      </c>
      <c r="G12" s="12">
        <f t="shared" si="1"/>
        <v>27.072661883259936</v>
      </c>
    </row>
    <row r="13" spans="1:7" ht="12.75">
      <c r="A13" s="10" t="s">
        <v>8</v>
      </c>
      <c r="B13" s="11">
        <v>2128092</v>
      </c>
      <c r="C13" s="11">
        <v>444075</v>
      </c>
      <c r="D13" s="11">
        <f t="shared" si="0"/>
        <v>-79.13271606678659</v>
      </c>
      <c r="E13" s="11">
        <v>9334419.5</v>
      </c>
      <c r="F13" s="11">
        <v>7110355</v>
      </c>
      <c r="G13" s="12">
        <f t="shared" si="1"/>
        <v>-23.82648969226206</v>
      </c>
    </row>
    <row r="14" spans="1:7" ht="12.75">
      <c r="A14" s="10" t="s">
        <v>9</v>
      </c>
      <c r="B14" s="11">
        <v>224772</v>
      </c>
      <c r="C14" s="11">
        <v>6990.46</v>
      </c>
      <c r="D14" s="11">
        <f t="shared" si="0"/>
        <v>-96.8899773993202</v>
      </c>
      <c r="E14" s="11">
        <v>563743.51</v>
      </c>
      <c r="F14" s="11">
        <v>484385.08</v>
      </c>
      <c r="G14" s="12">
        <f t="shared" si="1"/>
        <v>-14.077045427981954</v>
      </c>
    </row>
    <row r="15" spans="1:7" ht="12.75">
      <c r="A15" s="10" t="s">
        <v>10</v>
      </c>
      <c r="B15" s="11">
        <v>17646458.38</v>
      </c>
      <c r="C15" s="11">
        <v>21222089.24</v>
      </c>
      <c r="D15" s="11">
        <f t="shared" si="0"/>
        <v>20.262597644253187</v>
      </c>
      <c r="E15" s="11">
        <v>70056715.33</v>
      </c>
      <c r="F15" s="11">
        <v>96084503.81</v>
      </c>
      <c r="G15" s="12">
        <f t="shared" si="1"/>
        <v>37.15245334782956</v>
      </c>
    </row>
    <row r="16" spans="1:7" ht="12.75">
      <c r="A16" s="10" t="s">
        <v>11</v>
      </c>
      <c r="B16" s="11">
        <v>17646458.38</v>
      </c>
      <c r="C16" s="11">
        <v>21222089.24</v>
      </c>
      <c r="D16" s="11">
        <f t="shared" si="0"/>
        <v>20.262597644253187</v>
      </c>
      <c r="E16" s="11">
        <v>70056715.33</v>
      </c>
      <c r="F16" s="11">
        <v>96084503.81</v>
      </c>
      <c r="G16" s="12">
        <f t="shared" si="1"/>
        <v>37.15245334782956</v>
      </c>
    </row>
    <row r="17" spans="1:7" ht="12.75">
      <c r="A17" s="10" t="s">
        <v>12</v>
      </c>
      <c r="B17" s="11">
        <v>34887143.82</v>
      </c>
      <c r="C17" s="11">
        <v>41785422.47</v>
      </c>
      <c r="D17" s="11">
        <f t="shared" si="0"/>
        <v>19.773125268126346</v>
      </c>
      <c r="E17" s="11">
        <v>172636816.73</v>
      </c>
      <c r="F17" s="11">
        <v>197482620.98</v>
      </c>
      <c r="G17" s="12">
        <f t="shared" si="1"/>
        <v>14.391949944754986</v>
      </c>
    </row>
    <row r="18" spans="1:7" ht="12.75">
      <c r="A18" s="10" t="s">
        <v>13</v>
      </c>
      <c r="B18" s="11">
        <v>34887143.82</v>
      </c>
      <c r="C18" s="11">
        <v>41785422.47</v>
      </c>
      <c r="D18" s="11">
        <f t="shared" si="0"/>
        <v>19.773125268126346</v>
      </c>
      <c r="E18" s="11">
        <v>172636816.73</v>
      </c>
      <c r="F18" s="11">
        <v>197482620.98</v>
      </c>
      <c r="G18" s="12">
        <f t="shared" si="1"/>
        <v>14.391949944754986</v>
      </c>
    </row>
    <row r="19" spans="1:7" ht="12.75">
      <c r="A19" s="10" t="s">
        <v>14</v>
      </c>
      <c r="B19" s="11">
        <f>B20+B24+B26</f>
        <v>842830180.1999999</v>
      </c>
      <c r="C19" s="11">
        <f>C20+C24+C26</f>
        <v>796310713</v>
      </c>
      <c r="D19" s="11">
        <f aca="true" t="shared" si="2" ref="D19:D25">(C19-B19)/B19*100</f>
        <v>-5.519435384831742</v>
      </c>
      <c r="E19" s="11">
        <f>E20+E24+E26</f>
        <v>4090992573.46</v>
      </c>
      <c r="F19" s="11">
        <f>F20+F24+F26</f>
        <v>4265378747.67</v>
      </c>
      <c r="G19" s="12">
        <f aca="true" t="shared" si="3" ref="G19:G25">(F19-E19)/E19*100</f>
        <v>4.2626861593765035</v>
      </c>
    </row>
    <row r="20" spans="1:7" ht="12.75">
      <c r="A20" s="10" t="s">
        <v>15</v>
      </c>
      <c r="B20" s="11">
        <f>SUM(B21:B23)</f>
        <v>61455327.05</v>
      </c>
      <c r="C20" s="11">
        <f>SUM(C21:C23)</f>
        <v>72120365.58</v>
      </c>
      <c r="D20" s="11">
        <f t="shared" si="2"/>
        <v>17.354131923051906</v>
      </c>
      <c r="E20" s="11">
        <f>SUM(E21:E23)</f>
        <v>330871070.08</v>
      </c>
      <c r="F20" s="11">
        <f>SUM(F21:F23)</f>
        <v>369924549.08</v>
      </c>
      <c r="G20" s="12">
        <f t="shared" si="3"/>
        <v>11.803231690989913</v>
      </c>
    </row>
    <row r="21" spans="1:7" ht="12.75">
      <c r="A21" s="10" t="s">
        <v>16</v>
      </c>
      <c r="B21" s="11">
        <v>59167594.1</v>
      </c>
      <c r="C21" s="11">
        <v>68583851.05</v>
      </c>
      <c r="D21" s="11">
        <f t="shared" si="2"/>
        <v>15.914551019406744</v>
      </c>
      <c r="E21" s="11">
        <v>317329853.39</v>
      </c>
      <c r="F21" s="11">
        <v>352427265.01</v>
      </c>
      <c r="G21" s="12">
        <f t="shared" si="3"/>
        <v>11.060229992563956</v>
      </c>
    </row>
    <row r="22" spans="1:7" ht="12.75">
      <c r="A22" s="10" t="s">
        <v>17</v>
      </c>
      <c r="B22" s="11">
        <v>538687.08</v>
      </c>
      <c r="C22" s="11">
        <v>875180.54</v>
      </c>
      <c r="D22" s="11">
        <f t="shared" si="2"/>
        <v>62.465478102797654</v>
      </c>
      <c r="E22" s="11">
        <v>2626814.68</v>
      </c>
      <c r="F22" s="11">
        <v>4281966.7</v>
      </c>
      <c r="G22" s="12">
        <f t="shared" si="3"/>
        <v>63.00985115554478</v>
      </c>
    </row>
    <row r="23" spans="1:7" ht="12.75">
      <c r="A23" s="10" t="s">
        <v>18</v>
      </c>
      <c r="B23" s="11">
        <v>1749045.87</v>
      </c>
      <c r="C23" s="11">
        <v>2661333.99</v>
      </c>
      <c r="D23" s="11">
        <f t="shared" si="2"/>
        <v>52.159187797630494</v>
      </c>
      <c r="E23" s="11">
        <v>10914402.01</v>
      </c>
      <c r="F23" s="11">
        <v>13215317.37</v>
      </c>
      <c r="G23" s="12">
        <f t="shared" si="3"/>
        <v>21.081460604913154</v>
      </c>
    </row>
    <row r="24" spans="1:7" ht="12.75">
      <c r="A24" s="10" t="s">
        <v>19</v>
      </c>
      <c r="B24" s="11">
        <v>475785799.15</v>
      </c>
      <c r="C24" s="11">
        <v>448396984.74</v>
      </c>
      <c r="D24" s="11">
        <f t="shared" si="2"/>
        <v>-5.756543061800202</v>
      </c>
      <c r="E24" s="11">
        <v>2371710870.87</v>
      </c>
      <c r="F24" s="11">
        <v>2615566246.15</v>
      </c>
      <c r="G24" s="12">
        <f t="shared" si="3"/>
        <v>10.281834024336545</v>
      </c>
    </row>
    <row r="25" spans="1:7" ht="12.75">
      <c r="A25" s="10" t="s">
        <v>20</v>
      </c>
      <c r="B25" s="11">
        <v>475785799.15</v>
      </c>
      <c r="C25" s="11">
        <v>448396984.74</v>
      </c>
      <c r="D25" s="11">
        <f t="shared" si="2"/>
        <v>-5.756543061800202</v>
      </c>
      <c r="E25" s="11">
        <v>2371710870.87</v>
      </c>
      <c r="F25" s="11">
        <v>2615566246.15</v>
      </c>
      <c r="G25" s="12">
        <f t="shared" si="3"/>
        <v>10.281834024336545</v>
      </c>
    </row>
    <row r="26" spans="1:7" ht="12.75">
      <c r="A26" s="10" t="s">
        <v>21</v>
      </c>
      <c r="B26" s="11">
        <f>SUM(B27:B38)</f>
        <v>305589054</v>
      </c>
      <c r="C26" s="11">
        <f>SUM(C27:C38)</f>
        <v>275793362.68</v>
      </c>
      <c r="D26" s="11">
        <f aca="true" t="shared" si="4" ref="D26:D42">(C26-B26)/B26*100</f>
        <v>-9.750248227150175</v>
      </c>
      <c r="E26" s="11">
        <f>SUM(E27:E38)</f>
        <v>1388410632.51</v>
      </c>
      <c r="F26" s="11">
        <f>SUM(F27:F38)</f>
        <v>1279887952.44</v>
      </c>
      <c r="G26" s="12">
        <f aca="true" t="shared" si="5" ref="G26:G41">(F26-E26)/E26*100</f>
        <v>-7.8163244741082245</v>
      </c>
    </row>
    <row r="27" spans="1:7" ht="12.75">
      <c r="A27" s="10" t="s">
        <v>22</v>
      </c>
      <c r="B27" s="11">
        <v>19912725.88</v>
      </c>
      <c r="C27" s="11">
        <v>17630784.25</v>
      </c>
      <c r="D27" s="11">
        <f t="shared" si="4"/>
        <v>-11.459714977003435</v>
      </c>
      <c r="E27" s="11">
        <v>92519652.37</v>
      </c>
      <c r="F27" s="11">
        <v>85900120.11</v>
      </c>
      <c r="G27" s="12">
        <f t="shared" si="5"/>
        <v>-7.154731011663879</v>
      </c>
    </row>
    <row r="28" spans="1:7" ht="12.75">
      <c r="A28" s="10" t="s">
        <v>23</v>
      </c>
      <c r="B28" s="11">
        <v>36719603.52</v>
      </c>
      <c r="C28" s="11">
        <v>40956854.91</v>
      </c>
      <c r="D28" s="11">
        <f t="shared" si="4"/>
        <v>11.539480233472828</v>
      </c>
      <c r="E28" s="11">
        <v>149207074.51</v>
      </c>
      <c r="F28" s="11">
        <v>190521893.57</v>
      </c>
      <c r="G28" s="12">
        <f t="shared" si="5"/>
        <v>27.68958455601316</v>
      </c>
    </row>
    <row r="29" spans="1:7" ht="12.75">
      <c r="A29" s="10" t="s">
        <v>24</v>
      </c>
      <c r="B29" s="11">
        <v>164785.07</v>
      </c>
      <c r="C29" s="11">
        <v>12504</v>
      </c>
      <c r="D29" s="11">
        <f t="shared" si="4"/>
        <v>-92.41193392095533</v>
      </c>
      <c r="E29" s="11">
        <v>2399227.61</v>
      </c>
      <c r="F29" s="11">
        <v>1300624.03</v>
      </c>
      <c r="G29" s="12">
        <f t="shared" si="5"/>
        <v>-45.78988568741921</v>
      </c>
    </row>
    <row r="30" spans="1:7" ht="12.75">
      <c r="A30" s="10" t="s">
        <v>25</v>
      </c>
      <c r="B30" s="11">
        <v>19204640.48</v>
      </c>
      <c r="C30" s="11">
        <v>18864517.64</v>
      </c>
      <c r="D30" s="11">
        <f t="shared" si="4"/>
        <v>-1.771045078163316</v>
      </c>
      <c r="E30" s="11">
        <v>88670193.85</v>
      </c>
      <c r="F30" s="11">
        <v>104979095.13</v>
      </c>
      <c r="G30" s="12">
        <f t="shared" si="5"/>
        <v>18.392766015138246</v>
      </c>
    </row>
    <row r="31" spans="1:7" ht="12.75">
      <c r="A31" s="10" t="s">
        <v>26</v>
      </c>
      <c r="B31" s="11">
        <v>16783028.91</v>
      </c>
      <c r="C31" s="11">
        <v>17260798.46</v>
      </c>
      <c r="D31" s="11">
        <f t="shared" si="4"/>
        <v>2.8467421021680215</v>
      </c>
      <c r="E31" s="11">
        <v>89341982.42</v>
      </c>
      <c r="F31" s="11">
        <v>78121090.87</v>
      </c>
      <c r="G31" s="12">
        <f t="shared" si="5"/>
        <v>-12.559483510507038</v>
      </c>
    </row>
    <row r="32" spans="1:7" ht="12.75">
      <c r="A32" s="10" t="s">
        <v>27</v>
      </c>
      <c r="B32" s="11">
        <v>26411193.69</v>
      </c>
      <c r="C32" s="11">
        <v>31630565.59</v>
      </c>
      <c r="D32" s="11">
        <f t="shared" si="4"/>
        <v>19.761968963849576</v>
      </c>
      <c r="E32" s="11">
        <v>132624141.38</v>
      </c>
      <c r="F32" s="11">
        <v>158636209.59</v>
      </c>
      <c r="G32" s="12">
        <f t="shared" si="5"/>
        <v>19.61337350751941</v>
      </c>
    </row>
    <row r="33" spans="1:7" ht="12.75">
      <c r="A33" s="10" t="s">
        <v>28</v>
      </c>
      <c r="B33" s="11">
        <v>164779696.68</v>
      </c>
      <c r="C33" s="11">
        <v>132320563.61</v>
      </c>
      <c r="D33" s="11">
        <f t="shared" si="4"/>
        <v>-19.698502742747014</v>
      </c>
      <c r="E33" s="11">
        <v>737585646.49</v>
      </c>
      <c r="F33" s="11">
        <v>585475687.08</v>
      </c>
      <c r="G33" s="12">
        <f t="shared" si="5"/>
        <v>-20.62268431250746</v>
      </c>
    </row>
    <row r="34" spans="1:7" ht="12.75">
      <c r="A34" s="10" t="s">
        <v>29</v>
      </c>
      <c r="B34" s="11">
        <v>12188273.78</v>
      </c>
      <c r="C34" s="11">
        <v>7111099.5</v>
      </c>
      <c r="D34" s="11">
        <f t="shared" si="4"/>
        <v>-41.65622114865227</v>
      </c>
      <c r="E34" s="11">
        <v>48941399.25</v>
      </c>
      <c r="F34" s="11">
        <v>27436410.13</v>
      </c>
      <c r="G34" s="12">
        <f t="shared" si="5"/>
        <v>-43.94028256149624</v>
      </c>
    </row>
    <row r="35" spans="1:7" ht="12.75">
      <c r="A35" s="10" t="s">
        <v>30</v>
      </c>
      <c r="B35" s="11">
        <v>10574.19</v>
      </c>
      <c r="C35" s="11">
        <v>801.21</v>
      </c>
      <c r="D35" s="11">
        <f t="shared" si="4"/>
        <v>-92.42296573070844</v>
      </c>
      <c r="E35" s="11">
        <v>41414.31</v>
      </c>
      <c r="F35" s="11">
        <v>10140.07</v>
      </c>
      <c r="G35" s="12">
        <f t="shared" si="5"/>
        <v>-75.51554040137334</v>
      </c>
    </row>
    <row r="36" spans="1:7" ht="12.75">
      <c r="A36" s="10" t="s">
        <v>31</v>
      </c>
      <c r="B36" s="11">
        <v>410188.88</v>
      </c>
      <c r="C36" s="11">
        <v>1409144.57</v>
      </c>
      <c r="D36" s="11">
        <f t="shared" si="4"/>
        <v>243.5355366045028</v>
      </c>
      <c r="E36" s="11">
        <v>2489972.21</v>
      </c>
      <c r="F36" s="11">
        <v>4017772.81</v>
      </c>
      <c r="G36" s="12">
        <f t="shared" si="5"/>
        <v>61.35813861151487</v>
      </c>
    </row>
    <row r="37" spans="1:7" ht="12.75">
      <c r="A37" s="10" t="s">
        <v>32</v>
      </c>
      <c r="B37" s="11">
        <v>8865644.43</v>
      </c>
      <c r="C37" s="11">
        <v>8469908.64</v>
      </c>
      <c r="D37" s="11">
        <f t="shared" si="4"/>
        <v>-4.463700220830976</v>
      </c>
      <c r="E37" s="11">
        <v>44073725.55</v>
      </c>
      <c r="F37" s="11">
        <v>42983296.45</v>
      </c>
      <c r="G37" s="12">
        <f t="shared" si="5"/>
        <v>-2.4741023963652515</v>
      </c>
    </row>
    <row r="38" spans="1:7" ht="12.75">
      <c r="A38" s="10" t="s">
        <v>33</v>
      </c>
      <c r="B38" s="11">
        <v>138698.49</v>
      </c>
      <c r="C38" s="11">
        <v>125820.3</v>
      </c>
      <c r="D38" s="11">
        <f t="shared" si="4"/>
        <v>-9.285025381314526</v>
      </c>
      <c r="E38" s="11">
        <v>516202.56</v>
      </c>
      <c r="F38" s="11">
        <v>505612.6</v>
      </c>
      <c r="G38" s="12">
        <f t="shared" si="5"/>
        <v>-2.0515124915304606</v>
      </c>
    </row>
    <row r="39" spans="1:7" ht="12.75">
      <c r="A39" s="10" t="s">
        <v>34</v>
      </c>
      <c r="B39" s="11">
        <v>13495717.47</v>
      </c>
      <c r="C39" s="11">
        <v>12252814.33</v>
      </c>
      <c r="D39" s="11">
        <f t="shared" si="4"/>
        <v>-9.209611439798469</v>
      </c>
      <c r="E39" s="11">
        <v>54463574.17</v>
      </c>
      <c r="F39" s="11">
        <v>53999525.81</v>
      </c>
      <c r="G39" s="12">
        <f t="shared" si="5"/>
        <v>-0.8520343496949742</v>
      </c>
    </row>
    <row r="40" spans="1:7" ht="12.75">
      <c r="A40" s="10" t="s">
        <v>35</v>
      </c>
      <c r="B40" s="11">
        <v>13495717.47</v>
      </c>
      <c r="C40" s="11">
        <v>12252814.33</v>
      </c>
      <c r="D40" s="11">
        <f t="shared" si="4"/>
        <v>-9.209611439798469</v>
      </c>
      <c r="E40" s="11">
        <v>54463574.17</v>
      </c>
      <c r="F40" s="11">
        <v>53999525.81</v>
      </c>
      <c r="G40" s="12">
        <f t="shared" si="5"/>
        <v>-0.8520343496949742</v>
      </c>
    </row>
    <row r="41" spans="1:7" ht="12.75">
      <c r="A41" s="10" t="s">
        <v>36</v>
      </c>
      <c r="B41" s="11">
        <v>13495717.47</v>
      </c>
      <c r="C41" s="11">
        <v>12252814.33</v>
      </c>
      <c r="D41" s="11">
        <f t="shared" si="4"/>
        <v>-9.209611439798469</v>
      </c>
      <c r="E41" s="11">
        <v>54463574.17</v>
      </c>
      <c r="F41" s="11">
        <v>53999525.81</v>
      </c>
      <c r="G41" s="12">
        <f t="shared" si="5"/>
        <v>-0.8520343496949742</v>
      </c>
    </row>
    <row r="42" spans="1:7" s="16" customFormat="1" ht="12.75">
      <c r="A42" s="13" t="s">
        <v>37</v>
      </c>
      <c r="B42" s="14">
        <f>B39+B19+B5</f>
        <v>1070758189.35</v>
      </c>
      <c r="C42" s="14">
        <f>C39+C19+C5</f>
        <v>1036385098.83</v>
      </c>
      <c r="D42" s="14">
        <f t="shared" si="4"/>
        <v>-3.21016368232178</v>
      </c>
      <c r="E42" s="14">
        <f>E39+E19+E5</f>
        <v>5381501402.6</v>
      </c>
      <c r="F42" s="14">
        <f>F39+F19+F5</f>
        <v>5594977924.240001</v>
      </c>
      <c r="G42" s="15">
        <f>(F42-E42)/E42*100</f>
        <v>3.9668580507451328</v>
      </c>
    </row>
  </sheetData>
  <sheetProtection/>
  <printOptions/>
  <pageMargins left="0" right="0" top="0" bottom="0" header="0" footer="0"/>
  <pageSetup horizontalDpi="240" verticalDpi="2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Ceyda Kocak</dc:creator>
  <cp:keywords/>
  <dc:description/>
  <cp:lastModifiedBy>Aysegul Kececioglu</cp:lastModifiedBy>
  <cp:lastPrinted>2012-06-01T07:25:44Z</cp:lastPrinted>
  <dcterms:created xsi:type="dcterms:W3CDTF">2012-06-01T05:47:20Z</dcterms:created>
  <dcterms:modified xsi:type="dcterms:W3CDTF">2012-06-01T07:26:06Z</dcterms:modified>
  <cp:category/>
  <cp:version/>
  <cp:contentType/>
  <cp:contentStatus/>
</cp:coreProperties>
</file>