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05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<sst xmlns="http://schemas.openxmlformats.org/spreadsheetml/2006/main" count="46" uniqueCount="45">
  <si>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</si>
  <si>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</si>
  <si>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</si>
  <si>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</si>
  <si>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</si>
  <si>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</si>
  <si>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</si>
  <si>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</si>
  <si>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</si>
  <si>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</si>
  <si>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</si>
  <si>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</si>
  <si>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</si>
  <si>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</si>
  <si>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</si>
  <si>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</si>
  <si>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</si>
  <si>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</si>
  <si>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</si>
  <si>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</si>
  <si>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</si>
  <si>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</si>
  <si>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</si>
  <si>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</si>
  <si>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</si>
  <si>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</si>
  <si>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</si>
  <si>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</si>
  <si>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</si>
  <si>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</si>
  <si>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</si>
  <si>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</si>
  <si>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</si>
  <si>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</si>
  <si>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</si>
  <si>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</si>
  <si>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</si>
  <si>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</si>
  <si>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OCAK-EYLÜL 2011 </t>
  </si>
  <si>
    <t xml:space="preserve">OCAK-EYLÜL 2012 </t>
  </si>
  <si>
    <t>SEKTÖREL BAZDA İHRACAT RAPORU - FOB DOLAR(AY&amp;YIL)</t>
  </si>
  <si>
    <t>AKİB-EYLÜL  AYI SEKTÖREL İHRACAT RAKAMLARI</t>
  </si>
  <si>
    <t>DEG %</t>
  </si>
  <si>
    <t>2011 EYLÜL</t>
  </si>
  <si>
    <t xml:space="preserve"> 2012 EYLÜL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</si>
</sst>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hair">
        <color rgb="FFCCCCCC"/>
      </right>
      <top style="thin">
        <color rgb="FFCCCCCC"/>
      </top>
      <bottom style="hair">
        <color rgb="FFCCCCCC"/>
      </bottom>
    </border>
    <border>
      <left style="hair">
        <color rgb="FFCCCCCC"/>
      </left>
      <right style="hair">
        <color rgb="FFCCCCCC"/>
      </right>
      <top style="thin">
        <color rgb="FFCCCCCC"/>
      </top>
      <bottom style="hair">
        <color rgb="FFCCCCCC"/>
      </bottom>
    </border>
    <border>
      <left style="hair">
        <color rgb="FFCCCCCC"/>
      </left>
      <right style="thin">
        <color rgb="FFCCCCCC"/>
      </right>
      <top style="thin">
        <color rgb="FFCCCCCC"/>
      </top>
      <bottom style="hair">
        <color rgb="FFCCCCCC"/>
      </bottom>
    </border>
    <border>
      <left style="thin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  <border>
      <left style="hair">
        <color rgb="FFCCCCCC"/>
      </left>
      <right style="thin">
        <color rgb="FFCCCCCC"/>
      </right>
      <top style="hair">
        <color rgb="FFCCCCCC"/>
      </top>
      <bottom style="hair">
        <color rgb="FFCCCCCC"/>
      </bottom>
    </border>
    <border>
      <left style="thin">
        <color rgb="FFCCCCCC"/>
      </left>
      <right style="hair">
        <color rgb="FFCCCCCC"/>
      </right>
      <top style="hair">
        <color rgb="FFCCCCCC"/>
      </top>
      <bottom style="thin">
        <color rgb="FFCCCCCC"/>
      </bottom>
    </border>
    <border>
      <left style="hair">
        <color rgb="FFCCCCCC"/>
      </left>
      <right style="hair">
        <color rgb="FFCCCCCC"/>
      </right>
      <top style="hair">
        <color rgb="FFCCCCCC"/>
      </top>
      <bottom style="thin">
        <color rgb="FFCCCCCC"/>
      </bottom>
    </border>
    <border>
      <left style="hair">
        <color rgb="FFCCCCCC"/>
      </left>
      <right style="thin">
        <color rgb="FFCCCCCC"/>
      </right>
      <top style="hair">
        <color rgb="FFCCCCCC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center" vertical="top"/>
      <protection/>
    </xf>
    <xf numFmtId="0" fontId="35" fillId="0" borderId="12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35" fillId="0" borderId="17" xfId="0" applyFont="1" applyBorder="1" applyAlignment="1">
      <alignment/>
    </xf>
    <xf numFmtId="3" fontId="35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9.57421875" style="0" bestFit="1" customWidth="1"/>
    <col min="2" max="2" width="11.140625" style="1" bestFit="1" customWidth="1"/>
    <col min="3" max="3" width="15.00390625" style="1" customWidth="1"/>
    <col min="4" max="4" width="7.8515625" style="1" customWidth="1"/>
    <col min="5" max="6" width="19.421875" style="1" bestFit="1" customWidth="1"/>
  </cols>
  <sheetData>
    <row r="1" ht="15">
      <c r="A1" s="10" t="s">
        <v>41</v>
      </c>
    </row>
    <row r="2" ht="15">
      <c r="A2" s="11" t="s">
        <v>40</v>
      </c>
    </row>
    <row r="5" spans="2:7" ht="15">
      <c r="B5" s="2" t="s">
        <v>43</v>
      </c>
      <c r="C5" s="2" t="s">
        <v>44</v>
      </c>
      <c r="D5" s="3" t="s">
        <v>42</v>
      </c>
      <c r="E5" s="2" t="s">
        <v>38</v>
      </c>
      <c r="F5" s="2" t="s">
        <v>39</v>
      </c>
      <c r="G5" s="3" t="s">
        <v>42</v>
      </c>
    </row>
    <row r="6" spans="1:7" s="4" customFormat="1" ht="15">
      <c r="A6" s="12" t="s">
        <v>0</v>
      </c>
      <c r="B6" s="13">
        <f>B7+B16+B18</f>
        <v>213286347.17000005</v>
      </c>
      <c r="C6" s="13">
        <f>C7+C16+C18</f>
        <v>210100307.53000003</v>
      </c>
      <c r="D6" s="14">
        <f>(C6-B6)*100/B6</f>
        <v>-1.4937850838903346</v>
      </c>
      <c r="E6" s="13">
        <f>E7+E16+E18</f>
        <v>2030685827.65</v>
      </c>
      <c r="F6" s="13">
        <f>F7+F16+F18</f>
        <v>2040203378.83</v>
      </c>
      <c r="G6" s="15">
        <f>(F6-E6)*100/E6</f>
        <v>0.4686865417785459</v>
      </c>
    </row>
    <row r="7" spans="1:7" s="5" customFormat="1" ht="15">
      <c r="A7" s="16" t="s">
        <v>1</v>
      </c>
      <c r="B7" s="8">
        <f>SUM(B8:B15)</f>
        <v>162941327.15000004</v>
      </c>
      <c r="C7" s="8">
        <f>SUM(C8:C15)</f>
        <v>143850579.95000002</v>
      </c>
      <c r="D7" s="6">
        <f aca="true" t="shared" si="0" ref="D7:D43">(C7-B7)*100/B7</f>
        <v>-11.716332212284927</v>
      </c>
      <c r="E7" s="8">
        <f>SUM(E8:E15)</f>
        <v>1581027745.66</v>
      </c>
      <c r="F7" s="8">
        <f>SUM(F8:F15)</f>
        <v>1501920484.59</v>
      </c>
      <c r="G7" s="17">
        <f aca="true" t="shared" si="1" ref="G7:G43">(F7-E7)*100/E7</f>
        <v>-5.003534016854134</v>
      </c>
    </row>
    <row r="8" spans="1:7" ht="15">
      <c r="A8" s="18" t="s">
        <v>2</v>
      </c>
      <c r="B8" s="9">
        <v>93426582.5</v>
      </c>
      <c r="C8" s="9">
        <v>80151170.28</v>
      </c>
      <c r="D8" s="6">
        <f t="shared" si="0"/>
        <v>-14.209459304582825</v>
      </c>
      <c r="E8" s="9">
        <v>707217140.08</v>
      </c>
      <c r="F8" s="9">
        <v>724485287.28</v>
      </c>
      <c r="G8" s="17">
        <f t="shared" si="1"/>
        <v>2.441703717481531</v>
      </c>
    </row>
    <row r="9" spans="1:7" ht="15">
      <c r="A9" s="18" t="s">
        <v>3</v>
      </c>
      <c r="B9" s="9">
        <v>49253058.02</v>
      </c>
      <c r="C9" s="9">
        <v>40254631.25</v>
      </c>
      <c r="D9" s="6">
        <f t="shared" si="0"/>
        <v>-18.26978289621336</v>
      </c>
      <c r="E9" s="9">
        <v>663250545.42</v>
      </c>
      <c r="F9" s="9">
        <v>566137895.19</v>
      </c>
      <c r="G9" s="17">
        <f t="shared" si="1"/>
        <v>-14.641925423295932</v>
      </c>
    </row>
    <row r="10" spans="1:7" ht="15">
      <c r="A10" s="18" t="s">
        <v>4</v>
      </c>
      <c r="B10" s="9">
        <v>6611486.3</v>
      </c>
      <c r="C10" s="9">
        <v>9107197.39</v>
      </c>
      <c r="D10" s="6">
        <f t="shared" si="0"/>
        <v>37.74810952871521</v>
      </c>
      <c r="E10" s="9">
        <v>81680419.29</v>
      </c>
      <c r="F10" s="9">
        <v>89815261.35</v>
      </c>
      <c r="G10" s="17">
        <f t="shared" si="1"/>
        <v>9.959353943957929</v>
      </c>
    </row>
    <row r="11" spans="1:7" ht="15">
      <c r="A11" s="18" t="s">
        <v>5</v>
      </c>
      <c r="B11" s="9">
        <v>7386362.77</v>
      </c>
      <c r="C11" s="9">
        <v>8090357.29</v>
      </c>
      <c r="D11" s="6">
        <f t="shared" si="0"/>
        <v>9.531003850221134</v>
      </c>
      <c r="E11" s="9">
        <v>71031467.61</v>
      </c>
      <c r="F11" s="9">
        <v>60411896.83</v>
      </c>
      <c r="G11" s="17">
        <f t="shared" si="1"/>
        <v>-14.950515788730444</v>
      </c>
    </row>
    <row r="12" spans="1:7" ht="15">
      <c r="A12" s="18" t="s">
        <v>6</v>
      </c>
      <c r="B12" s="9">
        <v>3857534.21</v>
      </c>
      <c r="C12" s="9">
        <v>4565523.84</v>
      </c>
      <c r="D12" s="6">
        <f t="shared" si="0"/>
        <v>18.353424531262934</v>
      </c>
      <c r="E12" s="9">
        <v>27926191.38</v>
      </c>
      <c r="F12" s="9">
        <v>38432303.7</v>
      </c>
      <c r="G12" s="17">
        <f t="shared" si="1"/>
        <v>37.62099950200944</v>
      </c>
    </row>
    <row r="13" spans="1:7" ht="15">
      <c r="A13" s="18" t="s">
        <v>7</v>
      </c>
      <c r="B13" s="9">
        <v>747462.07</v>
      </c>
      <c r="C13" s="9">
        <v>888129.5</v>
      </c>
      <c r="D13" s="6">
        <f t="shared" si="0"/>
        <v>18.819340224180213</v>
      </c>
      <c r="E13" s="9">
        <v>9527878.7</v>
      </c>
      <c r="F13" s="9">
        <v>10855638.76</v>
      </c>
      <c r="G13" s="17">
        <f t="shared" si="1"/>
        <v>13.935526488178326</v>
      </c>
    </row>
    <row r="14" spans="1:7" ht="15">
      <c r="A14" s="18" t="s">
        <v>8</v>
      </c>
      <c r="B14" s="9">
        <v>1598000</v>
      </c>
      <c r="C14" s="9">
        <v>683040</v>
      </c>
      <c r="D14" s="6">
        <f t="shared" si="0"/>
        <v>-57.25657071339174</v>
      </c>
      <c r="E14" s="9">
        <v>19529499.5</v>
      </c>
      <c r="F14" s="9">
        <v>10966266.8</v>
      </c>
      <c r="G14" s="17">
        <f t="shared" si="1"/>
        <v>-43.847681298745</v>
      </c>
    </row>
    <row r="15" spans="1:7" ht="15">
      <c r="A15" s="18" t="s">
        <v>9</v>
      </c>
      <c r="B15" s="9">
        <v>60841.28</v>
      </c>
      <c r="C15" s="9">
        <v>110530.4</v>
      </c>
      <c r="D15" s="6">
        <f t="shared" si="0"/>
        <v>81.6700766321813</v>
      </c>
      <c r="E15" s="9">
        <v>864603.68</v>
      </c>
      <c r="F15" s="9">
        <v>815934.68</v>
      </c>
      <c r="G15" s="17">
        <f t="shared" si="1"/>
        <v>-5.629053070882141</v>
      </c>
    </row>
    <row r="16" spans="1:7" ht="15">
      <c r="A16" s="18" t="s">
        <v>10</v>
      </c>
      <c r="B16" s="9">
        <v>17456888.59</v>
      </c>
      <c r="C16" s="9">
        <v>23539096.75</v>
      </c>
      <c r="D16" s="6">
        <f t="shared" si="0"/>
        <v>34.84130707853707</v>
      </c>
      <c r="E16" s="9">
        <v>135132173.99</v>
      </c>
      <c r="F16" s="9">
        <v>181278890.61</v>
      </c>
      <c r="G16" s="17">
        <f t="shared" si="1"/>
        <v>34.14931859485583</v>
      </c>
    </row>
    <row r="17" spans="1:7" ht="15">
      <c r="A17" s="18" t="s">
        <v>11</v>
      </c>
      <c r="B17" s="9">
        <v>17456888.59</v>
      </c>
      <c r="C17" s="9">
        <v>23539096.75</v>
      </c>
      <c r="D17" s="6">
        <f t="shared" si="0"/>
        <v>34.84130707853707</v>
      </c>
      <c r="E17" s="9">
        <v>135132173.99</v>
      </c>
      <c r="F17" s="9">
        <v>181278890.61</v>
      </c>
      <c r="G17" s="17">
        <f t="shared" si="1"/>
        <v>34.14931859485583</v>
      </c>
    </row>
    <row r="18" spans="1:7" ht="15">
      <c r="A18" s="18" t="s">
        <v>12</v>
      </c>
      <c r="B18" s="9">
        <v>32888131.43</v>
      </c>
      <c r="C18" s="9">
        <v>42710630.83</v>
      </c>
      <c r="D18" s="6">
        <f t="shared" si="0"/>
        <v>29.866395483448112</v>
      </c>
      <c r="E18" s="9">
        <v>314525908</v>
      </c>
      <c r="F18" s="9">
        <v>357004003.63</v>
      </c>
      <c r="G18" s="17">
        <f t="shared" si="1"/>
        <v>13.505436134056083</v>
      </c>
    </row>
    <row r="19" spans="1:7" ht="15">
      <c r="A19" s="18" t="s">
        <v>13</v>
      </c>
      <c r="B19" s="9">
        <v>32888131.43</v>
      </c>
      <c r="C19" s="9">
        <v>42710630.83</v>
      </c>
      <c r="D19" s="6">
        <f t="shared" si="0"/>
        <v>29.866395483448112</v>
      </c>
      <c r="E19" s="9">
        <v>314525908</v>
      </c>
      <c r="F19" s="9">
        <v>357004003.63</v>
      </c>
      <c r="G19" s="17">
        <f t="shared" si="1"/>
        <v>13.505436134056083</v>
      </c>
    </row>
    <row r="20" spans="1:7" s="4" customFormat="1" ht="15">
      <c r="A20" s="19" t="s">
        <v>14</v>
      </c>
      <c r="B20" s="7">
        <f>B21+B25+B27</f>
        <v>651154857.5400001</v>
      </c>
      <c r="C20" s="7">
        <f>C21+C25+C27</f>
        <v>786263633.23</v>
      </c>
      <c r="D20" s="6">
        <f t="shared" si="0"/>
        <v>20.74910048286022</v>
      </c>
      <c r="E20" s="7">
        <f>E21+E25+E27</f>
        <v>7121531031.459999</v>
      </c>
      <c r="F20" s="7">
        <f>F21+F25+F27</f>
        <v>7278408725</v>
      </c>
      <c r="G20" s="17">
        <f t="shared" si="1"/>
        <v>2.202864704892525</v>
      </c>
    </row>
    <row r="21" spans="1:7" ht="15">
      <c r="A21" s="18" t="s">
        <v>15</v>
      </c>
      <c r="B21" s="9">
        <f>SUM(B22:B24)</f>
        <v>51286593.98</v>
      </c>
      <c r="C21" s="9">
        <f>SUM(C22:C24)</f>
        <v>76908176.04</v>
      </c>
      <c r="D21" s="6">
        <f t="shared" si="0"/>
        <v>49.957659637119875</v>
      </c>
      <c r="E21" s="9">
        <f>SUM(E22:E24)</f>
        <v>538943590.8100001</v>
      </c>
      <c r="F21" s="9">
        <f>SUM(F22:F24)</f>
        <v>645421806.0699999</v>
      </c>
      <c r="G21" s="17">
        <f t="shared" si="1"/>
        <v>19.756838577478852</v>
      </c>
    </row>
    <row r="22" spans="1:7" ht="15">
      <c r="A22" s="18" t="s">
        <v>16</v>
      </c>
      <c r="B22" s="9">
        <v>48521540.51</v>
      </c>
      <c r="C22" s="9">
        <v>73628547.11</v>
      </c>
      <c r="D22" s="6">
        <f t="shared" si="0"/>
        <v>51.74404261716628</v>
      </c>
      <c r="E22" s="9">
        <v>512513785.25</v>
      </c>
      <c r="F22" s="9">
        <v>615219884.64</v>
      </c>
      <c r="G22" s="17">
        <f t="shared" si="1"/>
        <v>20.039675486953154</v>
      </c>
    </row>
    <row r="23" spans="1:7" ht="15">
      <c r="A23" s="18" t="s">
        <v>17</v>
      </c>
      <c r="B23" s="9">
        <v>761788.96</v>
      </c>
      <c r="C23" s="9">
        <v>1081126.73</v>
      </c>
      <c r="D23" s="6">
        <f t="shared" si="0"/>
        <v>41.91945365026031</v>
      </c>
      <c r="E23" s="9">
        <v>6016375.48</v>
      </c>
      <c r="F23" s="9">
        <v>8518503.05</v>
      </c>
      <c r="G23" s="17">
        <f t="shared" si="1"/>
        <v>41.58862056262486</v>
      </c>
    </row>
    <row r="24" spans="1:7" ht="15">
      <c r="A24" s="18" t="s">
        <v>18</v>
      </c>
      <c r="B24" s="9">
        <v>2003264.51</v>
      </c>
      <c r="C24" s="9">
        <v>2198502.2</v>
      </c>
      <c r="D24" s="6">
        <f t="shared" si="0"/>
        <v>9.745976580995796</v>
      </c>
      <c r="E24" s="9">
        <v>20413430.08</v>
      </c>
      <c r="F24" s="9">
        <v>21683418.38</v>
      </c>
      <c r="G24" s="17">
        <f t="shared" si="1"/>
        <v>6.221337105145638</v>
      </c>
    </row>
    <row r="25" spans="1:7" ht="15">
      <c r="A25" s="18" t="s">
        <v>19</v>
      </c>
      <c r="B25" s="9">
        <v>347612200.31</v>
      </c>
      <c r="C25" s="9">
        <v>481888940.25</v>
      </c>
      <c r="D25" s="6">
        <f t="shared" si="0"/>
        <v>38.62831621567143</v>
      </c>
      <c r="E25" s="9">
        <v>4048202062.56</v>
      </c>
      <c r="F25" s="9">
        <v>4301066224.26</v>
      </c>
      <c r="G25" s="17">
        <f t="shared" si="1"/>
        <v>6.24633251483732</v>
      </c>
    </row>
    <row r="26" spans="1:7" ht="15">
      <c r="A26" s="18" t="s">
        <v>20</v>
      </c>
      <c r="B26" s="9">
        <v>347612200.31</v>
      </c>
      <c r="C26" s="9">
        <v>481888940.25</v>
      </c>
      <c r="D26" s="6">
        <f t="shared" si="0"/>
        <v>38.62831621567143</v>
      </c>
      <c r="E26" s="9">
        <v>4048202062.56</v>
      </c>
      <c r="F26" s="9">
        <v>4301066224.26</v>
      </c>
      <c r="G26" s="17">
        <f t="shared" si="1"/>
        <v>6.24633251483732</v>
      </c>
    </row>
    <row r="27" spans="1:7" ht="15">
      <c r="A27" s="18" t="s">
        <v>21</v>
      </c>
      <c r="B27" s="9">
        <f>SUM(B28:B39)</f>
        <v>252256063.25000003</v>
      </c>
      <c r="C27" s="9">
        <f>SUM(C28:C39)</f>
        <v>227466516.94</v>
      </c>
      <c r="D27" s="6">
        <f t="shared" si="0"/>
        <v>-9.82713596280625</v>
      </c>
      <c r="E27" s="9">
        <f>SUM(E28:E39)</f>
        <v>2534385378.0899997</v>
      </c>
      <c r="F27" s="9">
        <f>SUM(F28:F39)</f>
        <v>2331920694.6699996</v>
      </c>
      <c r="G27" s="17">
        <f t="shared" si="1"/>
        <v>-7.988709419266948</v>
      </c>
    </row>
    <row r="28" spans="1:7" ht="15">
      <c r="A28" s="18" t="s">
        <v>22</v>
      </c>
      <c r="B28" s="9">
        <v>16869489.41</v>
      </c>
      <c r="C28" s="9">
        <v>17205257.8</v>
      </c>
      <c r="D28" s="6">
        <f t="shared" si="0"/>
        <v>1.9903885757263153</v>
      </c>
      <c r="E28" s="9">
        <v>168233273.28</v>
      </c>
      <c r="F28" s="9">
        <v>162859679.74</v>
      </c>
      <c r="G28" s="17">
        <f t="shared" si="1"/>
        <v>-3.1941324300671607</v>
      </c>
    </row>
    <row r="29" spans="1:7" ht="15">
      <c r="A29" s="18" t="s">
        <v>23</v>
      </c>
      <c r="B29" s="9">
        <v>37852070.4</v>
      </c>
      <c r="C29" s="9">
        <v>36597082.74</v>
      </c>
      <c r="D29" s="6">
        <f t="shared" si="0"/>
        <v>-3.315505986166602</v>
      </c>
      <c r="E29" s="9">
        <v>298963920.71</v>
      </c>
      <c r="F29" s="9">
        <v>333070614.43</v>
      </c>
      <c r="G29" s="17">
        <f t="shared" si="1"/>
        <v>11.408297576176121</v>
      </c>
    </row>
    <row r="30" spans="1:7" ht="15">
      <c r="A30" s="18" t="s">
        <v>24</v>
      </c>
      <c r="B30" s="9">
        <v>168000</v>
      </c>
      <c r="C30" s="9">
        <v>0</v>
      </c>
      <c r="D30" s="6">
        <f t="shared" si="0"/>
        <v>-100</v>
      </c>
      <c r="E30" s="9">
        <v>5077851.86</v>
      </c>
      <c r="F30" s="9">
        <v>1442032.46</v>
      </c>
      <c r="G30" s="17">
        <f t="shared" si="1"/>
        <v>-71.60152561047735</v>
      </c>
    </row>
    <row r="31" spans="1:7" ht="15">
      <c r="A31" s="18" t="s">
        <v>25</v>
      </c>
      <c r="B31" s="9">
        <v>17030308.6</v>
      </c>
      <c r="C31" s="9">
        <v>19188872.46</v>
      </c>
      <c r="D31" s="6">
        <f t="shared" si="0"/>
        <v>12.674837025560413</v>
      </c>
      <c r="E31" s="9">
        <v>166257695.94</v>
      </c>
      <c r="F31" s="9">
        <v>182058834.03</v>
      </c>
      <c r="G31" s="17">
        <f t="shared" si="1"/>
        <v>9.50400401055865</v>
      </c>
    </row>
    <row r="32" spans="1:7" ht="15">
      <c r="A32" s="18" t="s">
        <v>26</v>
      </c>
      <c r="B32" s="9">
        <v>8371005.04</v>
      </c>
      <c r="C32" s="9">
        <v>13365906.21</v>
      </c>
      <c r="D32" s="6">
        <f t="shared" si="0"/>
        <v>59.66907373884463</v>
      </c>
      <c r="E32" s="9">
        <v>137806671.85</v>
      </c>
      <c r="F32" s="9">
        <v>146587521.38</v>
      </c>
      <c r="G32" s="17">
        <f t="shared" si="1"/>
        <v>6.371860964437043</v>
      </c>
    </row>
    <row r="33" spans="1:7" ht="15">
      <c r="A33" s="18" t="s">
        <v>27</v>
      </c>
      <c r="B33" s="9">
        <v>28756162.01</v>
      </c>
      <c r="C33" s="9">
        <v>27444543</v>
      </c>
      <c r="D33" s="6">
        <f t="shared" si="0"/>
        <v>-4.56117547795107</v>
      </c>
      <c r="E33" s="9">
        <v>242198572.54</v>
      </c>
      <c r="F33" s="9">
        <v>265450002.46</v>
      </c>
      <c r="G33" s="17">
        <f t="shared" si="1"/>
        <v>9.600151510455314</v>
      </c>
    </row>
    <row r="34" spans="1:7" ht="15">
      <c r="A34" s="18" t="s">
        <v>28</v>
      </c>
      <c r="B34" s="9">
        <v>119374969.25</v>
      </c>
      <c r="C34" s="9">
        <v>92175436.1</v>
      </c>
      <c r="D34" s="6">
        <f t="shared" si="0"/>
        <v>-22.784955104815666</v>
      </c>
      <c r="E34" s="9">
        <v>1316695086.2</v>
      </c>
      <c r="F34" s="9">
        <v>1083784570.06</v>
      </c>
      <c r="G34" s="17">
        <f t="shared" si="1"/>
        <v>-17.68902448114871</v>
      </c>
    </row>
    <row r="35" spans="1:7" ht="15">
      <c r="A35" s="18" t="s">
        <v>29</v>
      </c>
      <c r="B35" s="9">
        <v>9675117.16</v>
      </c>
      <c r="C35" s="9">
        <v>6370193.66</v>
      </c>
      <c r="D35" s="6">
        <f t="shared" si="0"/>
        <v>-34.159002370158376</v>
      </c>
      <c r="E35" s="9">
        <v>96074342.2</v>
      </c>
      <c r="F35" s="9">
        <v>58719553.05</v>
      </c>
      <c r="G35" s="17">
        <f t="shared" si="1"/>
        <v>-38.88112923244142</v>
      </c>
    </row>
    <row r="36" spans="1:7" ht="15">
      <c r="A36" s="18" t="s">
        <v>30</v>
      </c>
      <c r="B36" s="9">
        <v>8576.62</v>
      </c>
      <c r="C36" s="9">
        <v>8751.41</v>
      </c>
      <c r="D36" s="6">
        <f t="shared" si="0"/>
        <v>2.0379823287029044</v>
      </c>
      <c r="E36" s="9">
        <v>70534.41</v>
      </c>
      <c r="F36" s="9">
        <v>42852.89</v>
      </c>
      <c r="G36" s="17">
        <f t="shared" si="1"/>
        <v>-39.245412274661405</v>
      </c>
    </row>
    <row r="37" spans="1:7" ht="15">
      <c r="A37" s="18" t="s">
        <v>31</v>
      </c>
      <c r="B37" s="9">
        <v>393852.63</v>
      </c>
      <c r="C37" s="9">
        <v>853025.16</v>
      </c>
      <c r="D37" s="6">
        <f t="shared" si="0"/>
        <v>116.58485814859228</v>
      </c>
      <c r="E37" s="9">
        <v>7451445.67</v>
      </c>
      <c r="F37" s="9">
        <v>6803403.91</v>
      </c>
      <c r="G37" s="17">
        <f t="shared" si="1"/>
        <v>-8.696859491428054</v>
      </c>
    </row>
    <row r="38" spans="1:7" ht="15">
      <c r="A38" s="18" t="s">
        <v>32</v>
      </c>
      <c r="B38" s="9">
        <v>13684069.8</v>
      </c>
      <c r="C38" s="9">
        <v>14172329.54</v>
      </c>
      <c r="D38" s="6">
        <f t="shared" si="0"/>
        <v>3.5680886398284692</v>
      </c>
      <c r="E38" s="9">
        <v>94650552.68</v>
      </c>
      <c r="F38" s="9">
        <v>90183292.14</v>
      </c>
      <c r="G38" s="17">
        <f t="shared" si="1"/>
        <v>-4.719740575739875</v>
      </c>
    </row>
    <row r="39" spans="1:7" ht="15">
      <c r="A39" s="18" t="s">
        <v>33</v>
      </c>
      <c r="B39" s="9">
        <v>72442.33</v>
      </c>
      <c r="C39" s="9">
        <v>85118.86</v>
      </c>
      <c r="D39" s="6">
        <f t="shared" si="0"/>
        <v>17.498788346537168</v>
      </c>
      <c r="E39" s="9">
        <v>905430.75</v>
      </c>
      <c r="F39" s="9">
        <v>918338.12</v>
      </c>
      <c r="G39" s="17">
        <f t="shared" si="1"/>
        <v>1.425550214635409</v>
      </c>
    </row>
    <row r="40" spans="1:7" s="4" customFormat="1" ht="15">
      <c r="A40" s="19" t="s">
        <v>34</v>
      </c>
      <c r="B40" s="7">
        <v>14403305.75</v>
      </c>
      <c r="C40" s="7">
        <v>11975056.47</v>
      </c>
      <c r="D40" s="6">
        <f t="shared" si="0"/>
        <v>-16.858971975929897</v>
      </c>
      <c r="E40" s="7">
        <v>107772227.38</v>
      </c>
      <c r="F40" s="7">
        <v>115208551.76</v>
      </c>
      <c r="G40" s="17">
        <f t="shared" si="1"/>
        <v>6.900037756276361</v>
      </c>
    </row>
    <row r="41" spans="1:7" ht="15">
      <c r="A41" s="18" t="s">
        <v>35</v>
      </c>
      <c r="B41" s="9">
        <v>14403305.75</v>
      </c>
      <c r="C41" s="9">
        <v>11975056.47</v>
      </c>
      <c r="D41" s="6">
        <f t="shared" si="0"/>
        <v>-16.858971975929897</v>
      </c>
      <c r="E41" s="9">
        <v>107772227.38</v>
      </c>
      <c r="F41" s="9">
        <v>115208551.76</v>
      </c>
      <c r="G41" s="17">
        <f t="shared" si="1"/>
        <v>6.900037756276361</v>
      </c>
    </row>
    <row r="42" spans="1:7" ht="15">
      <c r="A42" s="18" t="s">
        <v>36</v>
      </c>
      <c r="B42" s="9">
        <v>14403305.75</v>
      </c>
      <c r="C42" s="9">
        <v>11975056.47</v>
      </c>
      <c r="D42" s="6">
        <f t="shared" si="0"/>
        <v>-16.858971975929897</v>
      </c>
      <c r="E42" s="9">
        <v>107772227.38</v>
      </c>
      <c r="F42" s="9">
        <v>115208551.76</v>
      </c>
      <c r="G42" s="17">
        <f t="shared" si="1"/>
        <v>6.900037756276361</v>
      </c>
    </row>
    <row r="43" spans="1:7" s="4" customFormat="1" ht="15">
      <c r="A43" s="20" t="s">
        <v>37</v>
      </c>
      <c r="B43" s="21">
        <f>B40+B20+B6</f>
        <v>878844510.4600002</v>
      </c>
      <c r="C43" s="21">
        <f>C40+C20+C6</f>
        <v>1008338997.23</v>
      </c>
      <c r="D43" s="22">
        <f t="shared" si="0"/>
        <v>14.734629986164508</v>
      </c>
      <c r="E43" s="21">
        <f>E40+E20+E6</f>
        <v>9259989086.49</v>
      </c>
      <c r="F43" s="21">
        <f>F40+F20+F6</f>
        <v>9433820655.59</v>
      </c>
      <c r="G43" s="23">
        <f t="shared" si="1"/>
        <v>1.8772329802592809</v>
      </c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Kocak</dc:creator>
  <cp:keywords/>
  <dc:description/>
  <cp:lastModifiedBy>Ceyda Gözüyeşil</cp:lastModifiedBy>
  <cp:lastPrinted>2012-10-01T06:31:47Z</cp:lastPrinted>
  <dcterms:created xsi:type="dcterms:W3CDTF">2012-10-01T06:00:05Z</dcterms:created>
  <dcterms:modified xsi:type="dcterms:W3CDTF">2012-10-01T07:40:37Z</dcterms:modified>
  <cp:category/>
  <cp:version/>
  <cp:contentType/>
  <cp:contentStatus/>
</cp:coreProperties>
</file>